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2" l="1"/>
  <c r="F38" i="2"/>
  <c r="E53" i="2" l="1"/>
  <c r="E47" i="4"/>
  <c r="F47" i="4" s="1"/>
</calcChain>
</file>

<file path=xl/sharedStrings.xml><?xml version="1.0" encoding="utf-8"?>
<sst xmlns="http://schemas.openxmlformats.org/spreadsheetml/2006/main" count="152" uniqueCount="103">
  <si>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</si>
  <si>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</si>
  <si>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</si>
  <si>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</si>
  <si>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</si>
  <si>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</si>
  <si>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</si>
  <si>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</si>
  <si>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</si>
  <si>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</si>
  <si>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</si>
  <si>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</si>
  <si>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</si>
  <si>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</si>
  <si>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</si>
  <si>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1343  Poplatek za užívání veřejného prostranství Celkem</t>
  </si>
  <si>
    <t xml:space="preserve">  1356  Příjmy úhrad za dobývání nerostů a popl.za geol.pr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</si>
  <si>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</si>
  <si>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</si>
  <si>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</si>
  <si>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2451  Splátky půjčených prostředků od přísp.organizací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</si>
  <si>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</si>
  <si>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</si>
  <si>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</si>
  <si>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</si>
  <si>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</si>
  <si>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</si>
  <si>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>rekonstrukce VO</t>
  </si>
  <si>
    <t/>
  </si>
  <si>
    <t xml:space="preserve">  1039  Ostatní záležitosti lesního hospodářství Celkem</t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</si>
  <si>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</si>
  <si>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</si>
  <si>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</si>
  <si>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</si>
  <si>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</si>
  <si>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</si>
  <si>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</si>
  <si>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3349  Ostatní záležitosti sdělovacích prostředků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</si>
  <si>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</si>
  <si>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</si>
  <si>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</si>
  <si>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</si>
  <si>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</si>
  <si>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</si>
  <si>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</si>
  <si>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</si>
  <si>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</si>
  <si>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</si>
  <si>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</si>
  <si>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</si>
  <si>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</si>
  <si>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</si>
  <si>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</si>
  <si>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>Příjmy:</t>
  </si>
  <si>
    <t>Výdaje: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</si>
  <si>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</si>
  <si>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</si>
  <si>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</si>
  <si>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</si>
  <si>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</si>
  <si>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>chodník</t>
  </si>
  <si>
    <t xml:space="preserve">  2292  Dopravní obslužnost Celkem</t>
  </si>
  <si>
    <t>el. En. Čerpadlo Žukov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</si>
  <si>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</si>
  <si>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</si>
  <si>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</si>
  <si>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>8vitrína, 8 PD ochrana před bleskem</t>
  </si>
  <si>
    <t>stavba reliéfu</t>
  </si>
  <si>
    <t xml:space="preserve">  3341  Rozhlas a televize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</si>
  <si>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</si>
  <si>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</si>
  <si>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</si>
  <si>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3421  Využití volného času dětí a mládeže Celkem</t>
  </si>
  <si>
    <t xml:space="preserve">  3429  Ostatní zájmová činnost a rekreace Celkem</t>
  </si>
  <si>
    <t xml:space="preserve">  3543  Pomoc zdravotně postiženým a chronicky nemocným Celkem</t>
  </si>
  <si>
    <t xml:space="preserve">  3631  Veřejné osvětlení Celkem</t>
  </si>
  <si>
    <t>el. En.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</si>
  <si>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</si>
  <si>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</si>
  <si>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</si>
  <si>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</si>
  <si>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</si>
  <si>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5212  Ochrana obyvatelstva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</si>
  <si>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</si>
  <si>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</si>
  <si>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</si>
  <si>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6117  Volby do Evropského parlamentu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</si>
  <si>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</si>
  <si>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</si>
  <si>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</si>
  <si>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</si>
  <si>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převod do inv. Fondu</t>
  </si>
  <si>
    <t>Financování</t>
  </si>
  <si>
    <t xml:space="preserve">  8115  Počáteční stav na účtech</t>
  </si>
  <si>
    <t xml:space="preserve">  8124  Splátky úvěru</t>
  </si>
  <si>
    <t xml:space="preserve">  8119  Krátkodobé operace likvidity</t>
  </si>
  <si>
    <t xml:space="preserve">             Financování celkem</t>
  </si>
  <si>
    <t>přísp. MAS Frýdl.</t>
  </si>
  <si>
    <t>Rozpočet obce Metylovice</t>
  </si>
  <si>
    <t>RO č. 7</t>
  </si>
  <si>
    <t>převod na § 4350</t>
  </si>
  <si>
    <t>penzion F-M</t>
  </si>
  <si>
    <t>Schváleno: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</si>
</sst>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9">
    <xf numFmtId="0" fontId="0" fillId="0" borderId="0" xfId="0"/>
    <xf numFmtId="0" fontId="8" fillId="2" borderId="1" xfId="1" applyFont="1" applyFill="1" applyBorder="1" applyAlignment="1" applyProtection="1">
      <alignment horizontal="center" vertical="center"/>
      <protection hidden="1"/>
    </xf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2" fillId="0" borderId="0" xfId="1" applyNumberFormat="1" applyFont="1" applyFill="1" applyBorder="1" applyAlignment="1" applyProtection="1"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horizontal="right"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locked="0"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2" fillId="0" borderId="0" xfId="1" applyFont="1" applyFill="1" applyBorder="1" applyAlignment="1" applyProtection="1">
      <alignment shrinkToFit="1"/>
      <protection locked="0"/>
    </xf>
    <xf numFmtId="0" fontId="0" fillId="0" borderId="0" xfId="0" applyFill="1"/>
    <xf numFmtId="4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0" fontId="8" fillId="0" borderId="0" xfId="1" applyFont="1" applyFill="1" applyBorder="1" applyAlignment="1" applyProtection="1">
      <alignment shrinkToFit="1"/>
      <protection locked="0"/>
    </xf>
    <xf numFmtId="0" fontId="6" fillId="0" borderId="0" xfId="0" applyFont="1" applyFill="1"/>
    <xf numFmtId="0" fontId="6" fillId="0" borderId="0" xfId="0" applyFont="1"/>
    <xf numFmtId="4" fontId="0" fillId="0" borderId="0" xfId="0" applyNumberFormat="1"/>
    <xf numFmtId="0" fontId="0" fillId="0" borderId="2" xfId="0" applyBorder="1"/>
    <xf numFmtId="0" fontId="6" fillId="0" borderId="2" xfId="0" applyFont="1" applyBorder="1"/>
    <xf numFmtId="4" fontId="0" fillId="0" borderId="2" xfId="0" applyNumberFormat="1" applyBorder="1"/>
    <xf numFmtId="4" fontId="8" fillId="0" borderId="2" xfId="1" applyNumberFormat="1" applyFont="1" applyFill="1" applyBorder="1" applyAlignment="1" applyProtection="1">
      <alignment shrinkToFit="1"/>
      <protection hidden="1"/>
    </xf>
    <xf numFmtId="0" fontId="8" fillId="0" borderId="2" xfId="1" applyFont="1" applyFill="1" applyBorder="1" applyAlignment="1" applyProtection="1">
      <alignment shrinkToFit="1"/>
      <protection locked="0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7" workbookViewId="0">
      <selection activeCell="E1" sqref="E1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22.28515625" customWidth="1"/>
    <col min="9" max="9" width="9.140625" style="11"/>
  </cols>
  <sheetData>
    <row r="1" spans="1:9" x14ac:dyDescent="0.25">
      <c r="B1" t="s">
        <v>98</v>
      </c>
      <c r="E1" t="s">
        <v>99</v>
      </c>
    </row>
    <row r="2" spans="1:9" x14ac:dyDescent="0.25">
      <c r="A2" t="s">
        <v>53</v>
      </c>
    </row>
    <row r="3" spans="1:9" ht="15.75" x14ac:dyDescent="0.25">
      <c r="A3" s="1" t="s">
        <v>0</v>
      </c>
      <c r="B3" s="2" t="s">
        <v>1</v>
      </c>
      <c r="C3" s="2" t="s">
        <v>2</v>
      </c>
      <c r="D3" s="2" t="s">
        <v>3</v>
      </c>
      <c r="E3" s="8" t="s">
        <v>26</v>
      </c>
      <c r="F3" s="3" t="s">
        <v>4</v>
      </c>
      <c r="G3" s="2" t="s">
        <v>5</v>
      </c>
      <c r="H3" s="9" t="s">
        <v>2</v>
      </c>
      <c r="I3"/>
    </row>
    <row r="4" spans="1:9" x14ac:dyDescent="0.25">
      <c r="A4" s="4"/>
      <c r="B4" s="4" t="s">
        <v>6</v>
      </c>
      <c r="C4" s="4"/>
      <c r="D4" s="5">
        <v>5000000</v>
      </c>
      <c r="E4" s="7"/>
      <c r="F4" s="5">
        <v>5000000</v>
      </c>
      <c r="G4" s="6">
        <v>2755671.63</v>
      </c>
      <c r="H4" s="10"/>
    </row>
    <row r="5" spans="1:9" x14ac:dyDescent="0.25">
      <c r="A5" s="4"/>
      <c r="B5" s="4" t="s">
        <v>7</v>
      </c>
      <c r="C5" s="4"/>
      <c r="D5" s="5">
        <v>80000</v>
      </c>
      <c r="E5" s="7"/>
      <c r="F5" s="5">
        <v>80000</v>
      </c>
      <c r="G5" s="6">
        <v>37942.170000000006</v>
      </c>
      <c r="H5" s="10"/>
    </row>
    <row r="6" spans="1:9" x14ac:dyDescent="0.25">
      <c r="A6" s="4"/>
      <c r="B6" s="4" t="s">
        <v>8</v>
      </c>
      <c r="C6" s="4"/>
      <c r="D6" s="5">
        <v>410000</v>
      </c>
      <c r="E6" s="7"/>
      <c r="F6" s="5">
        <v>410000</v>
      </c>
      <c r="G6" s="6">
        <v>234935.46000000002</v>
      </c>
      <c r="H6" s="10"/>
    </row>
    <row r="7" spans="1:9" x14ac:dyDescent="0.25">
      <c r="A7" s="4"/>
      <c r="B7" s="4" t="s">
        <v>9</v>
      </c>
      <c r="C7" s="4"/>
      <c r="D7" s="5">
        <v>4200000</v>
      </c>
      <c r="E7" s="7"/>
      <c r="F7" s="5">
        <v>4200000</v>
      </c>
      <c r="G7" s="6">
        <v>2201072.2699999996</v>
      </c>
      <c r="H7" s="10"/>
    </row>
    <row r="8" spans="1:9" x14ac:dyDescent="0.25">
      <c r="A8" s="4"/>
      <c r="B8" s="4" t="s">
        <v>10</v>
      </c>
      <c r="C8" s="4"/>
      <c r="D8" s="5">
        <v>246620</v>
      </c>
      <c r="E8" s="7"/>
      <c r="F8" s="5">
        <v>246620</v>
      </c>
      <c r="G8" s="6">
        <v>246620</v>
      </c>
      <c r="H8" s="10"/>
    </row>
    <row r="9" spans="1:9" x14ac:dyDescent="0.25">
      <c r="A9" s="4"/>
      <c r="B9" s="4" t="s">
        <v>11</v>
      </c>
      <c r="C9" s="4"/>
      <c r="D9" s="5">
        <v>10400000</v>
      </c>
      <c r="E9" s="7"/>
      <c r="F9" s="5">
        <v>10400000</v>
      </c>
      <c r="G9" s="6">
        <v>5361036.6199999992</v>
      </c>
      <c r="H9" s="10"/>
    </row>
    <row r="10" spans="1:9" x14ac:dyDescent="0.25">
      <c r="A10" s="4"/>
      <c r="B10" s="4" t="s">
        <v>12</v>
      </c>
      <c r="C10" s="4"/>
      <c r="D10" s="5">
        <v>1000</v>
      </c>
      <c r="E10" s="7"/>
      <c r="F10" s="5">
        <v>1000</v>
      </c>
      <c r="G10" s="6">
        <v>4291.8</v>
      </c>
      <c r="H10" s="10"/>
    </row>
    <row r="11" spans="1:9" x14ac:dyDescent="0.25">
      <c r="A11" s="4"/>
      <c r="B11" s="4" t="s">
        <v>13</v>
      </c>
      <c r="C11" s="4"/>
      <c r="D11" s="5">
        <v>880000</v>
      </c>
      <c r="E11" s="7"/>
      <c r="F11" s="5">
        <v>880000</v>
      </c>
      <c r="G11" s="6">
        <v>866685</v>
      </c>
      <c r="H11" s="10"/>
    </row>
    <row r="12" spans="1:9" x14ac:dyDescent="0.25">
      <c r="A12" s="4"/>
      <c r="B12" s="4" t="s">
        <v>14</v>
      </c>
      <c r="C12" s="4"/>
      <c r="D12" s="5">
        <v>27000</v>
      </c>
      <c r="E12" s="7"/>
      <c r="F12" s="5">
        <v>27000</v>
      </c>
      <c r="G12" s="6">
        <v>26665</v>
      </c>
      <c r="H12" s="10"/>
    </row>
    <row r="13" spans="1:9" x14ac:dyDescent="0.25">
      <c r="A13" s="4"/>
      <c r="B13" s="4" t="s">
        <v>15</v>
      </c>
      <c r="C13" s="4"/>
      <c r="D13" s="5">
        <v>8000</v>
      </c>
      <c r="E13" s="7"/>
      <c r="F13" s="5">
        <v>8000</v>
      </c>
      <c r="G13" s="6">
        <v>1040</v>
      </c>
      <c r="H13" s="10"/>
    </row>
    <row r="14" spans="1:9" x14ac:dyDescent="0.25">
      <c r="A14" s="4"/>
      <c r="B14" s="4" t="s">
        <v>16</v>
      </c>
      <c r="C14" s="4"/>
      <c r="D14" s="5">
        <v>64000</v>
      </c>
      <c r="E14" s="7"/>
      <c r="F14" s="5">
        <v>64000</v>
      </c>
      <c r="G14" s="6">
        <v>64102.5</v>
      </c>
      <c r="H14" s="10"/>
    </row>
    <row r="15" spans="1:9" x14ac:dyDescent="0.25">
      <c r="A15" s="4"/>
      <c r="B15" s="4" t="s">
        <v>17</v>
      </c>
      <c r="C15" s="4"/>
      <c r="D15" s="5">
        <v>15000</v>
      </c>
      <c r="E15" s="7"/>
      <c r="F15" s="5">
        <v>15000</v>
      </c>
      <c r="G15" s="6">
        <v>7170</v>
      </c>
      <c r="H15" s="10"/>
    </row>
    <row r="16" spans="1:9" x14ac:dyDescent="0.25">
      <c r="A16" s="4"/>
      <c r="B16" s="4" t="s">
        <v>18</v>
      </c>
      <c r="C16" s="4"/>
      <c r="D16" s="5">
        <v>90000</v>
      </c>
      <c r="E16" s="7"/>
      <c r="F16" s="5">
        <v>90000</v>
      </c>
      <c r="G16" s="6">
        <v>66729.09</v>
      </c>
      <c r="H16" s="10"/>
    </row>
    <row r="17" spans="1:18" x14ac:dyDescent="0.25">
      <c r="A17" s="4"/>
      <c r="B17" s="4" t="s">
        <v>19</v>
      </c>
      <c r="C17" s="4"/>
      <c r="D17" s="5">
        <v>580000</v>
      </c>
      <c r="E17" s="7"/>
      <c r="F17" s="5">
        <v>580000</v>
      </c>
      <c r="G17" s="6">
        <v>550512.04</v>
      </c>
      <c r="H17" s="10"/>
    </row>
    <row r="18" spans="1:18" x14ac:dyDescent="0.25">
      <c r="A18" s="4"/>
      <c r="B18" s="4" t="s">
        <v>20</v>
      </c>
      <c r="C18" s="4"/>
      <c r="D18" s="5">
        <v>0</v>
      </c>
      <c r="E18" s="7"/>
      <c r="F18" s="5">
        <v>0</v>
      </c>
      <c r="G18" s="6">
        <v>1000000</v>
      </c>
      <c r="H18" s="10"/>
    </row>
    <row r="19" spans="1:18" x14ac:dyDescent="0.25">
      <c r="A19" s="4"/>
      <c r="B19" s="4" t="s">
        <v>21</v>
      </c>
      <c r="C19" s="4"/>
      <c r="D19" s="5">
        <v>29000</v>
      </c>
      <c r="E19" s="7"/>
      <c r="F19" s="5">
        <v>29000</v>
      </c>
      <c r="G19" s="6">
        <v>29000</v>
      </c>
      <c r="H19" s="10"/>
    </row>
    <row r="20" spans="1:18" x14ac:dyDescent="0.25">
      <c r="A20" s="4"/>
      <c r="B20" s="4" t="s">
        <v>22</v>
      </c>
      <c r="C20" s="4"/>
      <c r="D20" s="5">
        <v>370400</v>
      </c>
      <c r="E20" s="7"/>
      <c r="F20" s="5">
        <v>370400</v>
      </c>
      <c r="G20" s="6">
        <v>185200</v>
      </c>
      <c r="H20" s="10"/>
    </row>
    <row r="21" spans="1:18" x14ac:dyDescent="0.25">
      <c r="A21" s="4"/>
      <c r="B21" s="4" t="s">
        <v>23</v>
      </c>
      <c r="C21" s="4"/>
      <c r="D21" s="5">
        <v>501642</v>
      </c>
      <c r="E21" s="7"/>
      <c r="F21" s="5">
        <v>501642</v>
      </c>
      <c r="G21" s="6">
        <v>501641.77999999997</v>
      </c>
      <c r="H21" s="10"/>
    </row>
    <row r="22" spans="1:18" x14ac:dyDescent="0.25">
      <c r="A22" s="4"/>
      <c r="B22" s="4" t="s">
        <v>24</v>
      </c>
      <c r="C22" s="4"/>
      <c r="D22" s="5">
        <v>486193</v>
      </c>
      <c r="E22" s="7"/>
      <c r="F22" s="5">
        <v>486193</v>
      </c>
      <c r="G22" s="6">
        <v>486193.17000000004</v>
      </c>
      <c r="H22" s="10"/>
    </row>
    <row r="23" spans="1:18" x14ac:dyDescent="0.25">
      <c r="A23" s="4"/>
      <c r="B23" s="4" t="s">
        <v>25</v>
      </c>
      <c r="C23" s="4"/>
      <c r="D23" s="5">
        <v>1864689</v>
      </c>
      <c r="E23" s="7">
        <v>320000</v>
      </c>
      <c r="F23" s="5">
        <v>2184689</v>
      </c>
      <c r="G23" s="6">
        <v>2184689.29</v>
      </c>
      <c r="H23" s="10" t="s">
        <v>27</v>
      </c>
    </row>
    <row r="24" spans="1:18" x14ac:dyDescent="0.25">
      <c r="A24" s="4" t="s">
        <v>29</v>
      </c>
      <c r="B24" s="4"/>
      <c r="C24" s="4"/>
      <c r="D24" s="5">
        <v>0</v>
      </c>
      <c r="E24" s="13" t="s">
        <v>28</v>
      </c>
      <c r="F24" s="5">
        <v>0</v>
      </c>
      <c r="G24" s="6">
        <v>29045</v>
      </c>
      <c r="H24" s="16"/>
      <c r="I24" s="17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25">
      <c r="A25" s="4" t="s">
        <v>30</v>
      </c>
      <c r="B25" s="4"/>
      <c r="C25" s="4"/>
      <c r="D25" s="5">
        <v>10169600</v>
      </c>
      <c r="E25" s="13" t="s">
        <v>28</v>
      </c>
      <c r="F25" s="5">
        <v>10169600</v>
      </c>
      <c r="G25" s="6">
        <v>10135850</v>
      </c>
      <c r="H25" s="16"/>
      <c r="I25" s="17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25">
      <c r="A26" s="4" t="s">
        <v>31</v>
      </c>
      <c r="B26" s="4"/>
      <c r="C26" s="4"/>
      <c r="D26" s="5">
        <v>11000</v>
      </c>
      <c r="E26" s="13" t="s">
        <v>28</v>
      </c>
      <c r="F26" s="5">
        <v>11000</v>
      </c>
      <c r="G26" s="6">
        <v>9512</v>
      </c>
      <c r="H26" s="16"/>
      <c r="I26" s="17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25">
      <c r="A27" s="4" t="s">
        <v>32</v>
      </c>
      <c r="B27" s="4"/>
      <c r="C27" s="4"/>
      <c r="D27" s="5">
        <v>20000</v>
      </c>
      <c r="E27" s="13" t="s">
        <v>28</v>
      </c>
      <c r="F27" s="5">
        <v>20000</v>
      </c>
      <c r="G27" s="6">
        <v>13728</v>
      </c>
      <c r="H27" s="16"/>
      <c r="I27" s="17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25">
      <c r="A28" s="4" t="s">
        <v>33</v>
      </c>
      <c r="B28" s="4"/>
      <c r="C28" s="4"/>
      <c r="D28" s="5">
        <v>10000</v>
      </c>
      <c r="E28" s="13" t="s">
        <v>28</v>
      </c>
      <c r="F28" s="5">
        <v>10000</v>
      </c>
      <c r="G28" s="6">
        <v>6150</v>
      </c>
      <c r="H28" s="16"/>
      <c r="I28" s="17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25">
      <c r="A29" s="4" t="s">
        <v>34</v>
      </c>
      <c r="B29" s="4"/>
      <c r="C29" s="4"/>
      <c r="D29" s="5">
        <v>1000</v>
      </c>
      <c r="E29" s="13" t="s">
        <v>28</v>
      </c>
      <c r="F29" s="5">
        <v>1000</v>
      </c>
      <c r="G29" s="6">
        <v>0</v>
      </c>
      <c r="H29" s="16"/>
      <c r="I29" s="17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25">
      <c r="A30" s="4" t="s">
        <v>35</v>
      </c>
      <c r="B30" s="4"/>
      <c r="C30" s="4"/>
      <c r="D30" s="5">
        <v>2000</v>
      </c>
      <c r="E30" s="13" t="s">
        <v>28</v>
      </c>
      <c r="F30" s="5">
        <v>2000</v>
      </c>
      <c r="G30" s="6">
        <v>1394</v>
      </c>
      <c r="H30" s="16"/>
      <c r="I30" s="17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25">
      <c r="A31" s="4" t="s">
        <v>36</v>
      </c>
      <c r="B31" s="4"/>
      <c r="C31" s="4"/>
      <c r="D31" s="5">
        <v>5000</v>
      </c>
      <c r="E31" s="13" t="s">
        <v>28</v>
      </c>
      <c r="F31" s="5">
        <v>5000</v>
      </c>
      <c r="G31" s="6">
        <v>324</v>
      </c>
      <c r="H31" s="16"/>
      <c r="I31" s="17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4" t="s">
        <v>37</v>
      </c>
      <c r="B32" s="4"/>
      <c r="C32" s="4"/>
      <c r="D32" s="5">
        <v>5000</v>
      </c>
      <c r="E32" s="13" t="s">
        <v>28</v>
      </c>
      <c r="F32" s="5">
        <v>5000</v>
      </c>
      <c r="G32" s="6">
        <v>1920</v>
      </c>
      <c r="H32" s="16"/>
      <c r="I32" s="17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25">
      <c r="A33" s="4" t="s">
        <v>38</v>
      </c>
      <c r="B33" s="4"/>
      <c r="C33" s="4"/>
      <c r="D33" s="5">
        <v>5000</v>
      </c>
      <c r="E33" s="13" t="s">
        <v>28</v>
      </c>
      <c r="F33" s="5">
        <v>5000</v>
      </c>
      <c r="G33" s="6">
        <v>4200</v>
      </c>
      <c r="H33" s="16"/>
      <c r="I33" s="17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25">
      <c r="A34" s="4" t="s">
        <v>39</v>
      </c>
      <c r="B34" s="4"/>
      <c r="C34" s="4"/>
      <c r="D34" s="5">
        <v>253000</v>
      </c>
      <c r="E34" s="13" t="s">
        <v>28</v>
      </c>
      <c r="F34" s="5">
        <v>253000</v>
      </c>
      <c r="G34" s="6">
        <v>105354</v>
      </c>
      <c r="H34" s="16"/>
      <c r="I34" s="17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4" t="s">
        <v>40</v>
      </c>
      <c r="B35" s="4"/>
      <c r="C35" s="4"/>
      <c r="D35" s="5">
        <v>236000</v>
      </c>
      <c r="E35" s="13" t="s">
        <v>28</v>
      </c>
      <c r="F35" s="5">
        <v>236000</v>
      </c>
      <c r="G35" s="6">
        <v>89732</v>
      </c>
      <c r="H35" s="16"/>
      <c r="I35" s="17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4" t="s">
        <v>41</v>
      </c>
      <c r="B36" s="4"/>
      <c r="C36" s="4"/>
      <c r="D36" s="5">
        <v>12000</v>
      </c>
      <c r="E36" s="13" t="s">
        <v>28</v>
      </c>
      <c r="F36" s="5">
        <v>12000</v>
      </c>
      <c r="G36" s="6">
        <v>3170</v>
      </c>
      <c r="H36" s="16"/>
      <c r="I36" s="17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25">
      <c r="A37" s="4" t="s">
        <v>42</v>
      </c>
      <c r="B37" s="4"/>
      <c r="C37" s="4"/>
      <c r="D37" s="5">
        <v>2500</v>
      </c>
      <c r="E37" s="13" t="s">
        <v>28</v>
      </c>
      <c r="F37" s="5">
        <v>2500</v>
      </c>
      <c r="G37" s="6">
        <v>1230</v>
      </c>
      <c r="H37" s="16"/>
      <c r="I37" s="17"/>
      <c r="J37" s="18"/>
      <c r="K37" s="18"/>
      <c r="L37" s="18"/>
      <c r="M37" s="18"/>
      <c r="N37" s="18"/>
      <c r="O37" s="18"/>
      <c r="P37" s="18"/>
      <c r="Q37" s="18"/>
      <c r="R37" s="18"/>
    </row>
    <row r="38" spans="1:18" x14ac:dyDescent="0.25">
      <c r="A38" s="4" t="s">
        <v>43</v>
      </c>
      <c r="B38" s="4"/>
      <c r="C38" s="4"/>
      <c r="D38" s="5">
        <v>20000</v>
      </c>
      <c r="E38" s="13" t="s">
        <v>28</v>
      </c>
      <c r="F38" s="5">
        <v>20000</v>
      </c>
      <c r="G38" s="6">
        <v>26283</v>
      </c>
      <c r="H38" s="16"/>
      <c r="I38" s="17"/>
      <c r="J38" s="18"/>
      <c r="K38" s="18"/>
      <c r="L38" s="18"/>
      <c r="M38" s="18"/>
      <c r="N38" s="18"/>
      <c r="O38" s="18"/>
      <c r="P38" s="18"/>
      <c r="Q38" s="18"/>
      <c r="R38" s="18"/>
    </row>
    <row r="39" spans="1:18" x14ac:dyDescent="0.25">
      <c r="A39" s="4" t="s">
        <v>44</v>
      </c>
      <c r="B39" s="4"/>
      <c r="C39" s="4"/>
      <c r="D39" s="5">
        <v>0</v>
      </c>
      <c r="E39" s="13" t="s">
        <v>28</v>
      </c>
      <c r="F39" s="5">
        <v>0</v>
      </c>
      <c r="G39" s="6">
        <v>120</v>
      </c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</row>
    <row r="40" spans="1:18" x14ac:dyDescent="0.25">
      <c r="A40" s="4" t="s">
        <v>45</v>
      </c>
      <c r="B40" s="4"/>
      <c r="C40" s="4"/>
      <c r="D40" s="5">
        <v>229000</v>
      </c>
      <c r="E40" s="13" t="s">
        <v>28</v>
      </c>
      <c r="F40" s="5">
        <v>229000</v>
      </c>
      <c r="G40" s="6">
        <v>258347</v>
      </c>
      <c r="H40" s="16"/>
      <c r="I40" s="17"/>
      <c r="J40" s="18"/>
      <c r="K40" s="18"/>
      <c r="L40" s="18"/>
      <c r="M40" s="18"/>
      <c r="N40" s="18"/>
      <c r="O40" s="18"/>
      <c r="P40" s="18"/>
      <c r="Q40" s="18"/>
      <c r="R40" s="18"/>
    </row>
    <row r="41" spans="1:18" x14ac:dyDescent="0.25">
      <c r="A41" s="4" t="s">
        <v>46</v>
      </c>
      <c r="B41" s="4"/>
      <c r="C41" s="4"/>
      <c r="D41" s="5">
        <v>290000</v>
      </c>
      <c r="E41" s="13" t="s">
        <v>28</v>
      </c>
      <c r="F41" s="5">
        <v>290000</v>
      </c>
      <c r="G41" s="6">
        <v>178265</v>
      </c>
      <c r="H41" s="16"/>
      <c r="I41" s="17"/>
      <c r="J41" s="18"/>
      <c r="K41" s="18"/>
      <c r="L41" s="18"/>
      <c r="M41" s="18"/>
      <c r="N41" s="18"/>
      <c r="O41" s="18"/>
      <c r="P41" s="18"/>
      <c r="Q41" s="18"/>
      <c r="R41" s="18"/>
    </row>
    <row r="42" spans="1:18" x14ac:dyDescent="0.25">
      <c r="A42" s="4" t="s">
        <v>47</v>
      </c>
      <c r="B42" s="4"/>
      <c r="C42" s="4"/>
      <c r="D42" s="5">
        <v>5000</v>
      </c>
      <c r="E42" s="13" t="s">
        <v>28</v>
      </c>
      <c r="F42" s="5">
        <v>5000</v>
      </c>
      <c r="G42" s="6">
        <v>560</v>
      </c>
      <c r="H42" s="16"/>
      <c r="I42" s="17"/>
      <c r="J42" s="18"/>
      <c r="K42" s="18"/>
      <c r="L42" s="18"/>
      <c r="M42" s="18"/>
      <c r="N42" s="18"/>
      <c r="O42" s="18"/>
      <c r="P42" s="18"/>
      <c r="Q42" s="18"/>
      <c r="R42" s="18"/>
    </row>
    <row r="43" spans="1:18" x14ac:dyDescent="0.25">
      <c r="A43" s="4" t="s">
        <v>48</v>
      </c>
      <c r="B43" s="4"/>
      <c r="C43" s="4"/>
      <c r="D43" s="5">
        <v>326000</v>
      </c>
      <c r="E43" s="13" t="s">
        <v>28</v>
      </c>
      <c r="F43" s="5">
        <v>326000</v>
      </c>
      <c r="G43" s="6">
        <v>10600</v>
      </c>
      <c r="H43" s="16"/>
      <c r="I43" s="17"/>
      <c r="J43" s="18"/>
      <c r="K43" s="18"/>
      <c r="L43" s="18"/>
      <c r="M43" s="18"/>
      <c r="N43" s="18"/>
      <c r="O43" s="18"/>
      <c r="P43" s="18"/>
      <c r="Q43" s="18"/>
      <c r="R43" s="18"/>
    </row>
    <row r="44" spans="1:18" x14ac:dyDescent="0.25">
      <c r="A44" s="4" t="s">
        <v>49</v>
      </c>
      <c r="B44" s="4"/>
      <c r="C44" s="4"/>
      <c r="D44" s="5">
        <v>500</v>
      </c>
      <c r="E44" s="13" t="s">
        <v>28</v>
      </c>
      <c r="F44" s="5">
        <v>500</v>
      </c>
      <c r="G44" s="6">
        <v>579.70000000000005</v>
      </c>
      <c r="H44" s="16"/>
      <c r="I44" s="17"/>
      <c r="J44" s="18"/>
      <c r="K44" s="18"/>
      <c r="L44" s="18"/>
      <c r="M44" s="18"/>
      <c r="N44" s="18"/>
      <c r="O44" s="18"/>
      <c r="P44" s="18"/>
      <c r="Q44" s="18"/>
      <c r="R44" s="18"/>
    </row>
    <row r="45" spans="1:18" x14ac:dyDescent="0.25">
      <c r="A45" s="4" t="s">
        <v>50</v>
      </c>
      <c r="B45" s="4"/>
      <c r="C45" s="4"/>
      <c r="D45" s="5">
        <v>0</v>
      </c>
      <c r="E45" s="13" t="s">
        <v>28</v>
      </c>
      <c r="F45" s="5">
        <v>0</v>
      </c>
      <c r="G45" s="6">
        <v>26476000</v>
      </c>
      <c r="H45" s="16"/>
      <c r="I45" s="17"/>
      <c r="J45" s="18"/>
      <c r="K45" s="18"/>
      <c r="L45" s="18"/>
      <c r="M45" s="18"/>
      <c r="N45" s="18"/>
      <c r="O45" s="18"/>
      <c r="P45" s="18"/>
      <c r="Q45" s="18"/>
      <c r="R45" s="18"/>
    </row>
    <row r="46" spans="1:18" x14ac:dyDescent="0.25">
      <c r="A46" s="25" t="s">
        <v>51</v>
      </c>
      <c r="B46" s="25"/>
      <c r="C46" s="25"/>
      <c r="D46" s="26">
        <v>5000</v>
      </c>
      <c r="E46" s="23" t="s">
        <v>28</v>
      </c>
      <c r="F46" s="26">
        <v>5000</v>
      </c>
      <c r="G46" s="27">
        <v>5024</v>
      </c>
      <c r="H46" s="24"/>
      <c r="I46" s="17"/>
      <c r="J46" s="18"/>
      <c r="K46" s="18"/>
      <c r="L46" s="18"/>
      <c r="M46" s="18"/>
      <c r="N46" s="18"/>
      <c r="O46" s="18"/>
      <c r="P46" s="18"/>
      <c r="Q46" s="18"/>
      <c r="R46" s="18"/>
    </row>
    <row r="47" spans="1:18" x14ac:dyDescent="0.25">
      <c r="A47" s="12" t="s">
        <v>52</v>
      </c>
      <c r="B47" s="12"/>
      <c r="C47" s="12"/>
      <c r="D47" s="13">
        <v>36861144</v>
      </c>
      <c r="E47" s="15">
        <f>SUM(E4:E46)</f>
        <v>320000</v>
      </c>
      <c r="F47" s="13">
        <f>SUM(D47:E47)</f>
        <v>37181144</v>
      </c>
      <c r="G47" s="14">
        <v>54168585.519999996</v>
      </c>
      <c r="H47" s="16"/>
      <c r="I47" s="17"/>
      <c r="J47" s="18"/>
      <c r="K47" s="18"/>
      <c r="L47" s="18"/>
      <c r="M47" s="18"/>
      <c r="N47" s="18"/>
      <c r="O47" s="18"/>
      <c r="P47" s="18"/>
      <c r="Q47" s="18"/>
      <c r="R47" s="1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I61"/>
  <sheetViews>
    <sheetView tabSelected="1" workbookViewId="0">
      <selection activeCell="D61" sqref="D61"/>
    </sheetView>
  </sheetViews>
  <sheetFormatPr defaultRowHeight="15" x14ac:dyDescent="0.25"/>
  <cols>
    <col min="3" max="3" width="23.140625" customWidth="1"/>
    <col min="4" max="4" width="13.42578125" customWidth="1"/>
    <col min="5" max="5" width="13.140625" customWidth="1"/>
    <col min="6" max="6" width="14" customWidth="1"/>
    <col min="7" max="7" width="14.5703125" customWidth="1"/>
  </cols>
  <sheetData>
    <row r="1" spans="1:9" x14ac:dyDescent="0.25">
      <c r="A1" s="18" t="s">
        <v>54</v>
      </c>
    </row>
    <row r="2" spans="1:9" x14ac:dyDescent="0.25">
      <c r="A2" s="21" t="s">
        <v>0</v>
      </c>
      <c r="B2" s="21"/>
      <c r="C2" s="21"/>
      <c r="D2" s="21" t="s">
        <v>3</v>
      </c>
      <c r="E2" s="21" t="s">
        <v>26</v>
      </c>
      <c r="F2" s="21" t="s">
        <v>4</v>
      </c>
      <c r="G2" s="21" t="s">
        <v>5</v>
      </c>
      <c r="H2" s="21" t="s">
        <v>2</v>
      </c>
      <c r="I2" s="21"/>
    </row>
    <row r="3" spans="1:9" x14ac:dyDescent="0.25">
      <c r="A3" t="s">
        <v>55</v>
      </c>
      <c r="D3" s="19">
        <v>10000</v>
      </c>
      <c r="F3" s="19">
        <v>10000</v>
      </c>
      <c r="G3" s="19">
        <v>2041</v>
      </c>
    </row>
    <row r="4" spans="1:9" x14ac:dyDescent="0.25">
      <c r="A4" t="s">
        <v>56</v>
      </c>
      <c r="D4" s="19">
        <v>10400</v>
      </c>
      <c r="F4" s="19">
        <v>10400</v>
      </c>
      <c r="G4" s="19">
        <v>10385</v>
      </c>
    </row>
    <row r="5" spans="1:9" x14ac:dyDescent="0.25">
      <c r="A5" t="s">
        <v>29</v>
      </c>
      <c r="D5" s="19">
        <v>226000</v>
      </c>
      <c r="F5" s="19">
        <v>226000</v>
      </c>
      <c r="G5" s="19">
        <v>138368</v>
      </c>
    </row>
    <row r="6" spans="1:9" x14ac:dyDescent="0.25">
      <c r="A6" t="s">
        <v>57</v>
      </c>
      <c r="D6" s="19">
        <v>34000</v>
      </c>
      <c r="F6" s="19">
        <v>34000</v>
      </c>
      <c r="G6" s="19">
        <v>9329</v>
      </c>
    </row>
    <row r="7" spans="1:9" x14ac:dyDescent="0.25">
      <c r="A7" t="s">
        <v>58</v>
      </c>
      <c r="D7" s="19">
        <v>112500</v>
      </c>
      <c r="F7" s="19">
        <v>112500</v>
      </c>
      <c r="G7" s="19">
        <v>55395.39</v>
      </c>
    </row>
    <row r="8" spans="1:9" x14ac:dyDescent="0.25">
      <c r="A8" t="s">
        <v>59</v>
      </c>
      <c r="D8" s="19">
        <v>13857000</v>
      </c>
      <c r="E8" s="19">
        <v>-5000000</v>
      </c>
      <c r="F8" s="19">
        <v>8857000</v>
      </c>
      <c r="G8" s="19">
        <v>19482</v>
      </c>
      <c r="H8" t="s">
        <v>60</v>
      </c>
    </row>
    <row r="9" spans="1:9" x14ac:dyDescent="0.25">
      <c r="A9" t="s">
        <v>61</v>
      </c>
      <c r="D9" s="19">
        <v>384000</v>
      </c>
      <c r="F9" s="19">
        <v>384000</v>
      </c>
      <c r="G9" s="19">
        <v>207130</v>
      </c>
    </row>
    <row r="10" spans="1:9" x14ac:dyDescent="0.25">
      <c r="A10" t="s">
        <v>31</v>
      </c>
      <c r="D10" s="19">
        <v>44200</v>
      </c>
      <c r="E10" s="19">
        <v>6620</v>
      </c>
      <c r="F10" s="19">
        <v>50820</v>
      </c>
      <c r="G10" s="19">
        <v>3851</v>
      </c>
      <c r="H10" t="s">
        <v>62</v>
      </c>
    </row>
    <row r="11" spans="1:9" x14ac:dyDescent="0.25">
      <c r="A11" t="s">
        <v>32</v>
      </c>
      <c r="D11" s="19">
        <v>5000</v>
      </c>
      <c r="F11" s="19">
        <v>5000</v>
      </c>
      <c r="G11">
        <v>0</v>
      </c>
    </row>
    <row r="12" spans="1:9" x14ac:dyDescent="0.25">
      <c r="B12" t="s">
        <v>63</v>
      </c>
      <c r="D12" s="19">
        <v>1460000</v>
      </c>
      <c r="F12" s="19">
        <v>1460000</v>
      </c>
      <c r="G12" s="19">
        <v>729996</v>
      </c>
    </row>
    <row r="13" spans="1:9" x14ac:dyDescent="0.25">
      <c r="A13" t="s">
        <v>64</v>
      </c>
      <c r="D13" s="19">
        <v>2517835</v>
      </c>
      <c r="F13" s="19">
        <v>2517835</v>
      </c>
      <c r="G13" s="19">
        <v>1747711.85</v>
      </c>
    </row>
    <row r="14" spans="1:9" x14ac:dyDescent="0.25">
      <c r="A14" t="s">
        <v>65</v>
      </c>
      <c r="D14" s="19">
        <v>2500</v>
      </c>
      <c r="F14" s="19">
        <v>2500</v>
      </c>
      <c r="G14" s="19">
        <v>2500</v>
      </c>
    </row>
    <row r="15" spans="1:9" x14ac:dyDescent="0.25">
      <c r="A15" t="s">
        <v>33</v>
      </c>
      <c r="D15" s="19">
        <v>17000</v>
      </c>
      <c r="F15" s="19">
        <v>17000</v>
      </c>
      <c r="G15" s="19">
        <v>7833</v>
      </c>
    </row>
    <row r="16" spans="1:9" x14ac:dyDescent="0.25">
      <c r="A16" t="s">
        <v>34</v>
      </c>
      <c r="D16" s="19">
        <v>13000</v>
      </c>
      <c r="F16" s="19">
        <v>13000</v>
      </c>
      <c r="G16" s="19">
        <v>6111</v>
      </c>
    </row>
    <row r="17" spans="1:8" x14ac:dyDescent="0.25">
      <c r="A17" t="s">
        <v>35</v>
      </c>
      <c r="D17" s="19">
        <v>54200</v>
      </c>
      <c r="E17" s="19">
        <v>16000</v>
      </c>
      <c r="F17" s="19">
        <v>70200</v>
      </c>
      <c r="G17" s="19">
        <v>32195.03</v>
      </c>
      <c r="H17" t="s">
        <v>66</v>
      </c>
    </row>
    <row r="18" spans="1:8" x14ac:dyDescent="0.25">
      <c r="A18" t="s">
        <v>36</v>
      </c>
      <c r="D18" s="19">
        <v>821000</v>
      </c>
      <c r="E18" s="19">
        <v>38000</v>
      </c>
      <c r="F18" s="19">
        <v>859000</v>
      </c>
      <c r="G18" s="19">
        <v>149658</v>
      </c>
      <c r="H18" t="s">
        <v>67</v>
      </c>
    </row>
    <row r="19" spans="1:8" x14ac:dyDescent="0.25">
      <c r="A19" t="s">
        <v>68</v>
      </c>
      <c r="D19" s="19">
        <v>23000</v>
      </c>
      <c r="F19" s="19">
        <v>23000</v>
      </c>
      <c r="G19" s="19">
        <v>6644</v>
      </c>
    </row>
    <row r="20" spans="1:8" x14ac:dyDescent="0.25">
      <c r="A20" t="s">
        <v>37</v>
      </c>
      <c r="D20" s="19">
        <v>85000</v>
      </c>
      <c r="F20" s="19">
        <v>85000</v>
      </c>
      <c r="G20" s="19">
        <v>48893</v>
      </c>
    </row>
    <row r="21" spans="1:8" x14ac:dyDescent="0.25">
      <c r="A21" t="s">
        <v>69</v>
      </c>
      <c r="D21" s="19">
        <v>20000</v>
      </c>
      <c r="F21" s="19">
        <v>20000</v>
      </c>
      <c r="G21" s="19">
        <v>9836</v>
      </c>
    </row>
    <row r="22" spans="1:8" x14ac:dyDescent="0.25">
      <c r="A22" t="s">
        <v>70</v>
      </c>
      <c r="D22" s="19">
        <v>28500</v>
      </c>
      <c r="F22" s="19">
        <v>28500</v>
      </c>
      <c r="G22" s="19">
        <v>19673</v>
      </c>
    </row>
    <row r="23" spans="1:8" x14ac:dyDescent="0.25">
      <c r="A23" t="s">
        <v>71</v>
      </c>
      <c r="D23" s="19">
        <v>151000</v>
      </c>
      <c r="F23" s="19">
        <v>151000</v>
      </c>
      <c r="G23" s="19">
        <v>58633</v>
      </c>
    </row>
    <row r="24" spans="1:8" x14ac:dyDescent="0.25">
      <c r="A24" t="s">
        <v>38</v>
      </c>
      <c r="D24" s="19">
        <v>684000</v>
      </c>
      <c r="F24" s="19">
        <v>684000</v>
      </c>
      <c r="G24" s="19">
        <v>193098.96</v>
      </c>
    </row>
    <row r="25" spans="1:8" x14ac:dyDescent="0.25">
      <c r="A25" t="s">
        <v>72</v>
      </c>
      <c r="D25" s="19">
        <v>8000</v>
      </c>
      <c r="F25" s="19">
        <v>8000</v>
      </c>
      <c r="G25" s="19">
        <v>8000</v>
      </c>
    </row>
    <row r="26" spans="1:8" x14ac:dyDescent="0.25">
      <c r="A26" t="s">
        <v>73</v>
      </c>
      <c r="D26" s="19">
        <v>337000</v>
      </c>
      <c r="E26" s="19">
        <v>-12000</v>
      </c>
      <c r="F26" s="19">
        <f>SUM(D26:E26)</f>
        <v>325000</v>
      </c>
      <c r="G26" s="19">
        <v>68500</v>
      </c>
      <c r="H26" t="s">
        <v>100</v>
      </c>
    </row>
    <row r="27" spans="1:8" x14ac:dyDescent="0.25">
      <c r="A27" t="s">
        <v>74</v>
      </c>
      <c r="D27" s="19">
        <v>1800</v>
      </c>
      <c r="F27" s="19">
        <v>1800</v>
      </c>
      <c r="G27" s="19">
        <v>1800</v>
      </c>
    </row>
    <row r="28" spans="1:8" x14ac:dyDescent="0.25">
      <c r="A28" t="s">
        <v>39</v>
      </c>
      <c r="D28" s="19">
        <v>360000</v>
      </c>
      <c r="F28" s="19">
        <v>360000</v>
      </c>
      <c r="G28" s="19">
        <v>129034</v>
      </c>
    </row>
    <row r="29" spans="1:8" x14ac:dyDescent="0.25">
      <c r="A29" t="s">
        <v>40</v>
      </c>
      <c r="D29" s="19">
        <v>57000</v>
      </c>
      <c r="F29" s="19">
        <v>57000</v>
      </c>
      <c r="G29" s="19">
        <v>13728</v>
      </c>
    </row>
    <row r="30" spans="1:8" x14ac:dyDescent="0.25">
      <c r="A30" t="s">
        <v>75</v>
      </c>
      <c r="D30" s="19">
        <v>230000</v>
      </c>
      <c r="F30" s="19">
        <v>230000</v>
      </c>
      <c r="G30" s="19">
        <v>116387</v>
      </c>
    </row>
    <row r="31" spans="1:8" x14ac:dyDescent="0.25">
      <c r="A31" t="s">
        <v>41</v>
      </c>
      <c r="D31" s="19">
        <v>13000</v>
      </c>
      <c r="E31" s="19">
        <v>50000</v>
      </c>
      <c r="F31" s="19">
        <v>63000</v>
      </c>
      <c r="G31" s="19">
        <v>42670</v>
      </c>
      <c r="H31" t="s">
        <v>76</v>
      </c>
    </row>
    <row r="32" spans="1:8" x14ac:dyDescent="0.25">
      <c r="A32" t="s">
        <v>44</v>
      </c>
      <c r="D32" s="19">
        <v>20000</v>
      </c>
      <c r="F32" s="19">
        <v>20000</v>
      </c>
      <c r="G32" s="19">
        <v>10246.76</v>
      </c>
    </row>
    <row r="33" spans="1:8" x14ac:dyDescent="0.25">
      <c r="A33" t="s">
        <v>45</v>
      </c>
      <c r="D33" s="19">
        <v>987000</v>
      </c>
      <c r="F33" s="19">
        <v>987000</v>
      </c>
      <c r="G33" s="19">
        <v>533361.35</v>
      </c>
    </row>
    <row r="34" spans="1:8" x14ac:dyDescent="0.25">
      <c r="A34" t="s">
        <v>77</v>
      </c>
      <c r="D34" s="19">
        <v>100000</v>
      </c>
      <c r="F34" s="19">
        <v>100000</v>
      </c>
      <c r="G34" s="19">
        <v>46405.84</v>
      </c>
    </row>
    <row r="35" spans="1:8" x14ac:dyDescent="0.25">
      <c r="A35" t="s">
        <v>47</v>
      </c>
      <c r="D35" s="19">
        <v>9302250</v>
      </c>
      <c r="F35" s="19">
        <v>9302250</v>
      </c>
      <c r="G35" s="19">
        <v>2560476.48</v>
      </c>
    </row>
    <row r="36" spans="1:8" x14ac:dyDescent="0.25">
      <c r="A36" t="s">
        <v>78</v>
      </c>
      <c r="D36" s="19">
        <v>2947500</v>
      </c>
      <c r="F36" s="19">
        <v>2947500</v>
      </c>
      <c r="G36" s="19">
        <v>1331051.93</v>
      </c>
    </row>
    <row r="37" spans="1:8" x14ac:dyDescent="0.25">
      <c r="A37" t="s">
        <v>79</v>
      </c>
      <c r="D37" s="19">
        <v>25500</v>
      </c>
      <c r="F37" s="19">
        <v>25500</v>
      </c>
      <c r="G37" s="19">
        <v>11582.66</v>
      </c>
    </row>
    <row r="38" spans="1:8" x14ac:dyDescent="0.25">
      <c r="A38" t="s">
        <v>80</v>
      </c>
      <c r="D38" s="19">
        <v>30000</v>
      </c>
      <c r="E38" s="19">
        <v>12000</v>
      </c>
      <c r="F38" s="19">
        <f>SUM(D38:E38)</f>
        <v>42000</v>
      </c>
      <c r="G38" s="19">
        <v>30000</v>
      </c>
      <c r="H38" t="s">
        <v>101</v>
      </c>
    </row>
    <row r="39" spans="1:8" x14ac:dyDescent="0.25">
      <c r="A39" t="s">
        <v>81</v>
      </c>
      <c r="D39" s="19">
        <v>9500</v>
      </c>
      <c r="F39" s="19">
        <v>9500</v>
      </c>
      <c r="G39" s="19">
        <v>9500</v>
      </c>
    </row>
    <row r="40" spans="1:8" x14ac:dyDescent="0.25">
      <c r="A40" t="s">
        <v>82</v>
      </c>
      <c r="D40">
        <v>0</v>
      </c>
      <c r="F40">
        <v>0</v>
      </c>
      <c r="G40">
        <v>0</v>
      </c>
    </row>
    <row r="41" spans="1:8" x14ac:dyDescent="0.25">
      <c r="A41" t="s">
        <v>83</v>
      </c>
      <c r="D41" s="19">
        <v>10000</v>
      </c>
      <c r="F41" s="19">
        <v>10000</v>
      </c>
      <c r="G41">
        <v>0</v>
      </c>
    </row>
    <row r="42" spans="1:8" x14ac:dyDescent="0.25">
      <c r="A42" t="s">
        <v>84</v>
      </c>
      <c r="D42" s="19">
        <v>194000</v>
      </c>
      <c r="F42" s="19">
        <v>194000</v>
      </c>
      <c r="G42" s="19">
        <v>80489.67</v>
      </c>
    </row>
    <row r="43" spans="1:8" x14ac:dyDescent="0.25">
      <c r="A43" t="s">
        <v>85</v>
      </c>
      <c r="D43" s="19">
        <v>1561600</v>
      </c>
      <c r="F43" s="19">
        <v>1561600</v>
      </c>
      <c r="G43" s="19">
        <v>692617.13</v>
      </c>
    </row>
    <row r="44" spans="1:8" x14ac:dyDescent="0.25">
      <c r="A44" t="s">
        <v>86</v>
      </c>
      <c r="D44" s="19">
        <v>29000</v>
      </c>
      <c r="F44" s="19">
        <v>29000</v>
      </c>
      <c r="G44" s="19">
        <v>28486.78</v>
      </c>
    </row>
    <row r="45" spans="1:8" x14ac:dyDescent="0.25">
      <c r="A45" t="s">
        <v>48</v>
      </c>
      <c r="D45" s="19">
        <v>1924500</v>
      </c>
      <c r="F45" s="19">
        <v>1924500</v>
      </c>
      <c r="G45" s="19">
        <v>985986.49</v>
      </c>
    </row>
    <row r="46" spans="1:8" x14ac:dyDescent="0.25">
      <c r="A46" t="s">
        <v>49</v>
      </c>
      <c r="D46" s="19">
        <v>70000</v>
      </c>
      <c r="F46" s="19">
        <v>70000</v>
      </c>
      <c r="G46" s="19">
        <v>59162.32</v>
      </c>
    </row>
    <row r="47" spans="1:8" x14ac:dyDescent="0.25">
      <c r="A47" t="s">
        <v>87</v>
      </c>
      <c r="D47" s="19">
        <v>100000</v>
      </c>
      <c r="F47" s="19">
        <v>100000</v>
      </c>
      <c r="G47" s="19">
        <v>32657</v>
      </c>
    </row>
    <row r="48" spans="1:8" x14ac:dyDescent="0.25">
      <c r="A48" t="s">
        <v>50</v>
      </c>
      <c r="D48">
        <v>0</v>
      </c>
      <c r="F48">
        <v>0</v>
      </c>
      <c r="G48" s="19">
        <v>26476000</v>
      </c>
    </row>
    <row r="49" spans="1:9" x14ac:dyDescent="0.25">
      <c r="A49" t="s">
        <v>88</v>
      </c>
      <c r="D49" s="19">
        <v>326620</v>
      </c>
      <c r="F49" s="19">
        <v>326620</v>
      </c>
      <c r="G49" s="19">
        <v>149756</v>
      </c>
    </row>
    <row r="50" spans="1:9" x14ac:dyDescent="0.25">
      <c r="A50" t="s">
        <v>89</v>
      </c>
      <c r="D50" s="19">
        <v>1140</v>
      </c>
      <c r="F50" s="19">
        <v>1140</v>
      </c>
      <c r="G50" s="19">
        <v>1134.5</v>
      </c>
    </row>
    <row r="51" spans="1:9" x14ac:dyDescent="0.25">
      <c r="B51" t="s">
        <v>90</v>
      </c>
      <c r="D51" s="19">
        <v>20541399</v>
      </c>
      <c r="E51" s="19">
        <v>-19793720</v>
      </c>
      <c r="F51" s="19">
        <v>747679</v>
      </c>
      <c r="G51">
        <v>0</v>
      </c>
      <c r="H51" t="s">
        <v>91</v>
      </c>
    </row>
    <row r="52" spans="1:9" x14ac:dyDescent="0.25">
      <c r="A52" s="20" t="s">
        <v>51</v>
      </c>
      <c r="B52" s="20"/>
      <c r="C52" s="20"/>
      <c r="D52" s="22">
        <v>20713599</v>
      </c>
      <c r="E52" s="22">
        <v>53000</v>
      </c>
      <c r="F52" s="22">
        <v>972879</v>
      </c>
      <c r="G52" s="22">
        <v>113642</v>
      </c>
      <c r="H52" s="20" t="s">
        <v>97</v>
      </c>
      <c r="I52" s="20"/>
    </row>
    <row r="53" spans="1:9" x14ac:dyDescent="0.25">
      <c r="A53" t="s">
        <v>52</v>
      </c>
      <c r="D53" s="19">
        <v>58459144</v>
      </c>
      <c r="E53" s="19">
        <f>SUM(E3:E52)</f>
        <v>-24630100</v>
      </c>
      <c r="F53" s="19">
        <v>33829044</v>
      </c>
      <c r="G53" s="19">
        <v>36261444.140000001</v>
      </c>
    </row>
    <row r="55" spans="1:9" x14ac:dyDescent="0.25">
      <c r="A55" s="18" t="s">
        <v>92</v>
      </c>
      <c r="B55" s="18"/>
    </row>
    <row r="56" spans="1:9" x14ac:dyDescent="0.25">
      <c r="A56" t="s">
        <v>93</v>
      </c>
      <c r="D56" s="19">
        <v>22600000</v>
      </c>
      <c r="F56" s="19">
        <v>22600000</v>
      </c>
    </row>
    <row r="57" spans="1:9" x14ac:dyDescent="0.25">
      <c r="A57" t="s">
        <v>94</v>
      </c>
      <c r="D57" s="19">
        <v>-1002000</v>
      </c>
      <c r="F57" s="19">
        <v>-1002000</v>
      </c>
      <c r="G57" s="19">
        <v>501000</v>
      </c>
    </row>
    <row r="58" spans="1:9" x14ac:dyDescent="0.25">
      <c r="A58" s="20" t="s">
        <v>95</v>
      </c>
      <c r="B58" s="20"/>
      <c r="C58" s="20"/>
      <c r="D58" s="20">
        <v>0</v>
      </c>
      <c r="E58" s="22">
        <v>-24950100</v>
      </c>
      <c r="F58" s="22">
        <v>-24950100</v>
      </c>
      <c r="G58" s="22">
        <v>-24950098.879999999</v>
      </c>
      <c r="H58" s="20"/>
      <c r="I58" s="20"/>
    </row>
    <row r="59" spans="1:9" x14ac:dyDescent="0.25">
      <c r="A59" t="s">
        <v>96</v>
      </c>
      <c r="D59" s="19">
        <v>21598000</v>
      </c>
      <c r="E59" s="19">
        <v>-24950100</v>
      </c>
      <c r="F59" s="19">
        <v>-3352100</v>
      </c>
    </row>
    <row r="61" spans="1:9" x14ac:dyDescent="0.25">
      <c r="C61" t="s">
        <v>102</v>
      </c>
      <c r="D61" s="28">
        <v>43661</v>
      </c>
    </row>
  </sheetData>
  <pageMargins left="0.7" right="0.7" top="0.78740157499999996" bottom="0.78740157499999996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2019-07-16T06:31:02Z</cp:lastPrinted>
  <dcterms:created xsi:type="dcterms:W3CDTF">2016-04-24T07:59:01Z</dcterms:created>
  <dcterms:modified xsi:type="dcterms:W3CDTF">2019-07-16T06:33:32Z</dcterms:modified>
</cp:coreProperties>
</file>